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<sst xmlns="http://schemas.openxmlformats.org/spreadsheetml/2006/main" count="93" uniqueCount="64">
  <si>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</si>
  <si>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</si>
  <si>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</si>
  <si>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</si>
  <si>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</si>
  <si>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</si>
  <si>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</si>
  <si>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</si>
  <si>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</si>
  <si>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</si>
  <si>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</si>
  <si>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</si>
  <si>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</si>
  <si>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</si>
  <si>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</si>
  <si>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</si>
  <si>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</si>
  <si>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</si>
  <si>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</si>
  <si>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</si>
  <si>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</si>
  <si>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</si>
  <si>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</si>
  <si>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</si>
  <si>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</si>
  <si>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</si>
  <si>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</si>
  <si>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</si>
  <si>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</si>
  <si>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</si>
  <si>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</si>
  <si>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</si>
  <si>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Супернова-Београд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</si>
  <si>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</si>
  <si>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</si>
  <si>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</si>
  <si>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</si>
  <si>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</si>
  <si>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</si>
  <si>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</si>
  <si>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</si>
  <si>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</si>
  <si>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</si>
  <si>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</si>
  <si>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</si>
  <si>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</si>
  <si>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Обуставе радника</t>
  </si>
  <si>
    <t>ХЕЛИАНТ</t>
  </si>
  <si>
    <t>Акцизе</t>
  </si>
  <si>
    <t>Дон дон</t>
  </si>
  <si>
    <t>Матијевић</t>
  </si>
  <si>
    <t>ЛЕВЕЛ</t>
  </si>
  <si>
    <t>Спонит Чачак</t>
  </si>
  <si>
    <t>Магна Фарма</t>
  </si>
  <si>
    <t>Матарушка и Богутовачка Бања</t>
  </si>
  <si>
    <t>Колвес</t>
  </si>
  <si>
    <t>Новоградња Краљево</t>
  </si>
  <si>
    <t>ТИМ Жича</t>
  </si>
  <si>
    <t>Инокомерц</t>
  </si>
  <si>
    <t>ДНД Комерц</t>
  </si>
  <si>
    <t xml:space="preserve">ДНЕВНИ ИЗВЕШТАЈ за 13.12.2023.                                             РАЧУН 840-217661-52                           </t>
  </si>
  <si>
    <t>УПЛАТЕ  12.12.2023.</t>
  </si>
  <si>
    <t>ИСПЛАTA 12.12.2023.</t>
  </si>
  <si>
    <t>Расположиво на дан 13.12.2023.              (Салдо 12.12.2023.)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</si>
</sst>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1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60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61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1</v>
      </c>
      <c r="D14" s="53" t="s">
        <v>4</v>
      </c>
      <c r="E14" s="54"/>
      <c r="F14" s="54"/>
      <c r="G14" s="54"/>
      <c r="H14" s="55"/>
      <c r="I14" s="18">
        <v>331099.38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41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42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35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48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331099.38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62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34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45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44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46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43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19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>
        <f>SUM(H30:H35)</f>
        <v>0</v>
      </c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49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37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36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38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13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14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31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33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12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32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21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20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22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23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59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24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51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50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26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52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27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11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17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53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55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28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56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29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58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30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40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37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54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18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15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47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16</v>
      </c>
      <c r="E70" s="16"/>
      <c r="F70" s="16"/>
      <c r="G70" s="16"/>
      <c r="H70" s="17"/>
      <c r="I70" s="18">
        <v>81</v>
      </c>
      <c r="J70" s="19"/>
      <c r="K70" s="19"/>
      <c r="L70" s="20"/>
      <c r="M70" s="6"/>
    </row>
    <row r="71" spans="3:13" ht="18.75" customHeight="1">
      <c r="C71" s="6">
        <v>13</v>
      </c>
      <c r="D71" s="15" t="s">
        <v>25</v>
      </c>
      <c r="E71" s="16"/>
      <c r="F71" s="16"/>
      <c r="G71" s="16"/>
      <c r="H71" s="17"/>
      <c r="I71" s="18"/>
      <c r="J71" s="19"/>
      <c r="K71" s="19"/>
      <c r="L71" s="20"/>
      <c r="M71" s="6" t="s">
        <v>0</v>
      </c>
    </row>
    <row r="72" spans="3:13" ht="15.75" customHeight="1">
      <c r="C72" s="6">
        <v>14</v>
      </c>
      <c r="D72" s="53" t="s">
        <v>57</v>
      </c>
      <c r="E72" s="54"/>
      <c r="F72" s="54"/>
      <c r="G72" s="54"/>
      <c r="H72" s="55"/>
      <c r="I72" s="18"/>
      <c r="J72" s="19"/>
      <c r="K72" s="19"/>
      <c r="L72" s="20"/>
      <c r="M72" s="7"/>
    </row>
    <row r="73" spans="3:13" ht="18.75">
      <c r="C73" s="6">
        <v>14</v>
      </c>
      <c r="D73" s="47" t="s">
        <v>39</v>
      </c>
      <c r="E73" s="48"/>
      <c r="F73" s="48"/>
      <c r="G73" s="48"/>
      <c r="H73" s="49"/>
      <c r="I73" s="18"/>
      <c r="J73" s="19"/>
      <c r="K73" s="19"/>
      <c r="L73" s="20"/>
      <c r="M73" s="7" t="s">
        <v>0</v>
      </c>
    </row>
    <row r="74" spans="3:13" ht="18.75">
      <c r="C74" s="41" t="s">
        <v>1</v>
      </c>
      <c r="D74" s="42"/>
      <c r="E74" s="42"/>
      <c r="F74" s="42"/>
      <c r="G74" s="42"/>
      <c r="H74" s="43"/>
      <c r="I74" s="44">
        <f>SUM(I23:I73)</f>
        <v>81</v>
      </c>
      <c r="J74" s="45"/>
      <c r="K74" s="45"/>
      <c r="L74" s="46"/>
      <c r="M74" s="4" t="s">
        <v>0</v>
      </c>
    </row>
    <row r="75" spans="3:13" ht="15.75" customHeight="1">
      <c r="C75" s="27" t="s">
        <v>63</v>
      </c>
      <c r="D75" s="28"/>
      <c r="E75" s="28"/>
      <c r="F75" s="28"/>
      <c r="G75" s="28"/>
      <c r="H75" s="29"/>
      <c r="I75" s="33">
        <f>SUM(I21-I74)</f>
        <v>331018.38</v>
      </c>
      <c r="J75" s="34"/>
      <c r="K75" s="34"/>
      <c r="L75" s="35"/>
      <c r="M75" s="39" t="s">
        <v>0</v>
      </c>
    </row>
    <row r="76" spans="3:13" ht="30" customHeight="1">
      <c r="C76" s="30"/>
      <c r="D76" s="31"/>
      <c r="E76" s="31"/>
      <c r="F76" s="31"/>
      <c r="G76" s="31"/>
      <c r="H76" s="32"/>
      <c r="I76" s="36"/>
      <c r="J76" s="37"/>
      <c r="K76" s="37"/>
      <c r="L76" s="38"/>
      <c r="M76" s="40"/>
    </row>
    <row r="77" spans="3:13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13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25">
    <mergeCell ref="D44:H44"/>
    <mergeCell ref="I54:L54"/>
    <mergeCell ref="I67:L67"/>
    <mergeCell ref="D69:H69"/>
    <mergeCell ref="I70:L70"/>
    <mergeCell ref="D72:H72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3:L73"/>
    <mergeCell ref="C21:H21"/>
    <mergeCell ref="D73:H73"/>
    <mergeCell ref="I26:L26"/>
    <mergeCell ref="I21:L21"/>
    <mergeCell ref="I44:L44"/>
    <mergeCell ref="D42:G42"/>
    <mergeCell ref="I69:L69"/>
    <mergeCell ref="I18:L18"/>
    <mergeCell ref="D56:H56"/>
    <mergeCell ref="C75:H76"/>
    <mergeCell ref="I75:L76"/>
    <mergeCell ref="M75:M76"/>
    <mergeCell ref="C74:H74"/>
    <mergeCell ref="I74:L74"/>
    <mergeCell ref="I58:L58"/>
    <mergeCell ref="I72:L72"/>
    <mergeCell ref="D71:H71"/>
    <mergeCell ref="I71:L71"/>
    <mergeCell ref="D67:H67"/>
    <mergeCell ref="D58:H58"/>
    <mergeCell ref="D57:H57"/>
    <mergeCell ref="I59:L59"/>
    <mergeCell ref="D60:H60"/>
    <mergeCell ref="I60:L60"/>
    <mergeCell ref="D61:H61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I33:L33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I47:L47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53:L53"/>
    <mergeCell ref="D68:H68"/>
    <mergeCell ref="I68:L68"/>
    <mergeCell ref="I61:L61"/>
    <mergeCell ref="I50:L50"/>
    <mergeCell ref="D51:H51"/>
    <mergeCell ref="I51:L51"/>
    <mergeCell ref="D50:H50"/>
    <mergeCell ref="I56:L56"/>
    <mergeCell ref="I57:L57"/>
    <mergeCell ref="D62:H62"/>
    <mergeCell ref="I62:L62"/>
    <mergeCell ref="D63:H63"/>
    <mergeCell ref="I63:L63"/>
    <mergeCell ref="D70:H70"/>
    <mergeCell ref="D48:H48"/>
    <mergeCell ref="I48:L48"/>
    <mergeCell ref="D49:H49"/>
    <mergeCell ref="I49:L49"/>
    <mergeCell ref="D53:H53"/>
    <mergeCell ref="D66:H66"/>
    <mergeCell ref="I66:L66"/>
    <mergeCell ref="D38:H38"/>
    <mergeCell ref="I38:L38"/>
    <mergeCell ref="D39:H39"/>
    <mergeCell ref="I39:L39"/>
    <mergeCell ref="D64:H64"/>
    <mergeCell ref="I64:L64"/>
    <mergeCell ref="D65:H65"/>
    <mergeCell ref="I65:L6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2023-12-21T14:55:20Z</dcterms:modified>
  <cp:category/>
  <cp:version/>
  <cp:contentType/>
  <cp:contentStatus/>
</cp:coreProperties>
</file>